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120" yWindow="105" windowWidth="24240" windowHeight="13740"/>
  </bookViews>
  <sheets>
    <sheet name="Sheet1" sheetId="1" r:id="rId1"/>
    <sheet name="Sheet2" sheetId="2" r:id="rId2"/>
    <sheet name="Sheet3" sheetId="3" r:id="rId3"/>
  </sheets>
  <definedNames>
    <definedName name="RCW">Sheet1!$A$16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<sst xmlns="http://schemas.openxmlformats.org/spreadsheetml/2006/main" count="30" uniqueCount="25">
  <si>
    <t>Step 1</t>
  </si>
  <si>
    <t>Step 2</t>
  </si>
  <si>
    <t>Step 3</t>
  </si>
  <si>
    <t>Step 4</t>
  </si>
  <si>
    <t>L</t>
  </si>
  <si>
    <t>CW</t>
  </si>
  <si>
    <t>W</t>
  </si>
  <si>
    <t>cm</t>
  </si>
  <si>
    <t>g</t>
  </si>
  <si>
    <t>Tonearm Effective Mass</t>
  </si>
  <si>
    <t>H</t>
  </si>
  <si>
    <t>CF</t>
  </si>
  <si>
    <t>Step 5</t>
  </si>
  <si>
    <t>V</t>
  </si>
  <si>
    <t>Step 6</t>
  </si>
  <si>
    <t xml:space="preserve"> Calculate the effective tonearm mass</t>
  </si>
  <si>
    <t>Enter mass of cartridge &amp; fixings in grams</t>
  </si>
  <si>
    <t>If tonearm has detachable headshell, detach &amp; weigh (without cartridge)</t>
  </si>
  <si>
    <t>Measure distance L from stylus to pivot in cm, or lookup effective length specification</t>
  </si>
  <si>
    <t>Remove counter weight and weigh it</t>
  </si>
  <si>
    <t>Remove cartridge and headshell (if detachable). Weigh arm at stylus end (with counter weight removed)</t>
  </si>
  <si>
    <t>Enter desired or specified VTF</t>
  </si>
  <si>
    <t>Counterweight to pivot</t>
  </si>
  <si>
    <t>D</t>
  </si>
  <si>
    <t>rev. 18-11-2016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</si>
</sst>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sz val="8"/>
      <name val="Arial"/>
    </font>
    <font>
      <sz val="14"/>
      <name val="Arial"/>
    </font>
    <font>
      <b/>
      <sz val="18"/>
      <name val="Arial"/>
    </font>
    <font>
      <b/>
      <sz val="14"/>
      <name val="Arial"/>
    </font>
    <font>
      <sz val="20"/>
      <name val="Arial"/>
    </font>
    <font>
      <b/>
      <sz val="24"/>
      <name val="Arial"/>
    </font>
    <font>
      <sz val="16"/>
      <name val="Arial"/>
    </font>
    <font>
      <b/>
      <sz val="14"/>
      <name val="Arial"/>
      <family val="2"/>
    </font>
    <font>
      <b/>
      <sz val="18"/>
      <name val="Arial"/>
      <family val="2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20"/>
      <color rgb="FF3F3F76"/>
      <name val="Calibri"/>
      <scheme val="minor"/>
    </font>
    <font>
      <b/>
      <sz val="20"/>
      <color rgb="FF9C65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0" fillId="5" borderId="0" applyNumberFormat="0" applyBorder="0" applyAlignment="0" applyProtection="0"/>
    <xf numFmtId="0" fontId="11" fillId="6" borderId="13" applyNumberFormat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5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0" borderId="0" xfId="0" applyFont="1"/>
    <xf numFmtId="0" fontId="2" fillId="2" borderId="2" xfId="0" applyFont="1" applyFill="1" applyBorder="1"/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/>
    <xf numFmtId="164" fontId="9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 applyProtection="1">
      <alignment horizontal="center" vertical="center"/>
    </xf>
    <xf numFmtId="0" fontId="0" fillId="4" borderId="0" xfId="0" applyFill="1"/>
    <xf numFmtId="0" fontId="2" fillId="4" borderId="0" xfId="0" applyFont="1" applyFill="1"/>
    <xf numFmtId="0" fontId="0" fillId="4" borderId="0" xfId="0" applyFill="1" applyBorder="1"/>
    <xf numFmtId="0" fontId="2" fillId="2" borderId="2" xfId="0" applyFont="1" applyFill="1" applyBorder="1" applyAlignment="1">
      <alignment vertical="center" wrapText="1"/>
    </xf>
    <xf numFmtId="0" fontId="10" fillId="5" borderId="1" xfId="1" applyBorder="1"/>
    <xf numFmtId="0" fontId="10" fillId="5" borderId="2" xfId="1" applyBorder="1"/>
    <xf numFmtId="14" fontId="10" fillId="5" borderId="3" xfId="1" applyNumberFormat="1" applyBorder="1" applyAlignment="1">
      <alignment horizontal="right" vertical="top"/>
    </xf>
    <xf numFmtId="164" fontId="12" fillId="6" borderId="13" xfId="2" applyNumberFormat="1" applyFont="1" applyAlignment="1" applyProtection="1">
      <alignment horizontal="center" vertical="center"/>
      <protection locked="0"/>
    </xf>
    <xf numFmtId="164" fontId="12" fillId="6" borderId="13" xfId="2" applyNumberFormat="1" applyFont="1" applyAlignment="1" applyProtection="1">
      <alignment horizontal="center"/>
      <protection locked="0"/>
    </xf>
    <xf numFmtId="0" fontId="12" fillId="6" borderId="13" xfId="2" applyFont="1" applyAlignment="1" applyProtection="1">
      <alignment horizontal="center" vertical="center"/>
      <protection locked="0"/>
    </xf>
    <xf numFmtId="0" fontId="13" fillId="5" borderId="2" xfId="1" applyFont="1" applyBorder="1" applyAlignment="1">
      <alignment horizontal="center" vertical="center"/>
    </xf>
  </cellXfs>
  <cellStyles count="3">
    <cellStyle name="Entrée" xfId="2" builtinId="20"/>
    <cellStyle name="Neutre" xfId="1" builtinId="28"/>
    <cellStyle name="Normal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0</xdr:row>
      <xdr:rowOff>25400</xdr:rowOff>
    </xdr:from>
    <xdr:to>
      <xdr:col>19</xdr:col>
      <xdr:colOff>2247</xdr:colOff>
      <xdr:row>28</xdr:row>
      <xdr:rowOff>63500</xdr:rowOff>
    </xdr:to>
    <xdr:pic>
      <xdr:nvPicPr>
        <xdr:cNvPr id="2" name="Afbeelding 1" descr="Schermafbeelding 2016-11-18 om 19.19.17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502900" y="25400"/>
          <a:ext cx="8723972" cy="593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workbookViewId="0">
      <selection activeCell="D20" sqref="D20"/>
    </sheetView>
  </sheetViews>
  <sheetFormatPr baseColWidth="10" defaultColWidth="8.85546875" defaultRowHeight="12.75"/>
  <cols>
    <col min="1" max="1" width="10.85546875" customWidth="1"/>
    <col min="2" max="2" width="91.28515625" customWidth="1"/>
    <col min="3" max="3" width="7.85546875" customWidth="1"/>
    <col min="5" max="5" width="11" customWidth="1"/>
    <col min="6" max="6" width="16.7109375" customWidth="1"/>
  </cols>
  <sheetData>
    <row r="1" spans="1:19" ht="27" thickBot="1">
      <c r="A1" s="47"/>
      <c r="B1" s="53" t="s">
        <v>15</v>
      </c>
      <c r="C1" s="48"/>
      <c r="D1" s="48"/>
      <c r="E1" s="48"/>
      <c r="F1" s="49" t="s">
        <v>24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8.25" customHeight="1" thickBot="1">
      <c r="A2" s="1"/>
      <c r="B2" s="1"/>
      <c r="C2" s="1"/>
      <c r="D2" s="1"/>
      <c r="E2" s="1"/>
      <c r="F2" s="1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s="23" customFormat="1" ht="27" thickBot="1">
      <c r="A3" s="7" t="s">
        <v>0</v>
      </c>
      <c r="B3" s="33" t="s">
        <v>16</v>
      </c>
      <c r="C3" s="24"/>
      <c r="D3" s="10" t="s">
        <v>11</v>
      </c>
      <c r="E3" s="50">
        <v>11.25</v>
      </c>
      <c r="F3" s="40" t="s">
        <v>8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8.25" customHeight="1" thickBot="1">
      <c r="A4" s="25"/>
      <c r="B4" s="1"/>
      <c r="C4" s="1"/>
      <c r="D4" s="4"/>
      <c r="E4" s="26"/>
      <c r="F4" s="41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s="23" customFormat="1" ht="40.5" customHeight="1" thickBot="1">
      <c r="A5" s="7" t="s">
        <v>1</v>
      </c>
      <c r="B5" s="46" t="s">
        <v>17</v>
      </c>
      <c r="C5" s="24"/>
      <c r="D5" s="10" t="s">
        <v>10</v>
      </c>
      <c r="E5" s="50">
        <v>12</v>
      </c>
      <c r="F5" s="40">
        <v>4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9.75" customHeight="1" thickBot="1">
      <c r="A6" s="2"/>
      <c r="B6" s="6"/>
      <c r="C6" s="1"/>
      <c r="D6" s="4"/>
      <c r="E6" s="34"/>
      <c r="F6" s="5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36.75" thickBot="1">
      <c r="A7" s="7" t="s">
        <v>2</v>
      </c>
      <c r="B7" s="8" t="s">
        <v>18</v>
      </c>
      <c r="C7" s="9"/>
      <c r="D7" s="10" t="s">
        <v>4</v>
      </c>
      <c r="E7" s="50">
        <v>23</v>
      </c>
      <c r="F7" s="11" t="s">
        <v>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0.5" customHeight="1" thickBot="1">
      <c r="A8" s="2"/>
      <c r="B8" s="3"/>
      <c r="C8" s="1"/>
      <c r="D8" s="4"/>
      <c r="E8" s="42"/>
      <c r="F8" s="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23.25" customHeight="1" thickBot="1">
      <c r="A9" s="7" t="s">
        <v>3</v>
      </c>
      <c r="B9" s="8" t="s">
        <v>19</v>
      </c>
      <c r="C9" s="9"/>
      <c r="D9" s="10" t="s">
        <v>5</v>
      </c>
      <c r="E9" s="52">
        <v>159</v>
      </c>
      <c r="F9" s="11" t="s">
        <v>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2.75" customHeight="1" thickBot="1">
      <c r="A10" s="2"/>
      <c r="B10" s="3"/>
      <c r="C10" s="1"/>
      <c r="D10" s="4"/>
      <c r="E10" s="34"/>
      <c r="F10" s="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36.75" thickBot="1">
      <c r="A11" s="7" t="s">
        <v>12</v>
      </c>
      <c r="B11" s="8" t="s">
        <v>20</v>
      </c>
      <c r="C11" s="9"/>
      <c r="D11" s="10" t="s">
        <v>6</v>
      </c>
      <c r="E11" s="50">
        <v>11</v>
      </c>
      <c r="F11" s="11" t="s">
        <v>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9.75" customHeight="1" thickBot="1">
      <c r="A12" s="1"/>
      <c r="B12" s="1"/>
      <c r="C12" s="1"/>
      <c r="D12" s="1"/>
      <c r="E12" s="1"/>
      <c r="F12" s="1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23.25" customHeight="1" thickBot="1">
      <c r="A13" s="35" t="s">
        <v>14</v>
      </c>
      <c r="B13" s="36" t="s">
        <v>21</v>
      </c>
      <c r="C13" s="36"/>
      <c r="D13" s="37" t="s">
        <v>13</v>
      </c>
      <c r="E13" s="51">
        <v>2.5</v>
      </c>
      <c r="F13" s="38" t="s">
        <v>8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9.75" customHeight="1" thickBot="1">
      <c r="A14" s="1"/>
      <c r="B14" s="1"/>
      <c r="C14" s="1"/>
      <c r="D14" s="1"/>
      <c r="E14" s="1"/>
      <c r="F14" s="1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23.25" customHeight="1" thickBot="1">
      <c r="A15" s="27"/>
      <c r="B15" s="28"/>
      <c r="C15" s="29" t="s">
        <v>22</v>
      </c>
      <c r="D15" s="30" t="s">
        <v>23</v>
      </c>
      <c r="E15" s="39">
        <v>4</v>
      </c>
      <c r="F15" s="31" t="s">
        <v>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>
      <c r="A16" s="1"/>
      <c r="B16" s="1"/>
      <c r="C16" s="12"/>
      <c r="D16" s="13"/>
      <c r="E16" s="13"/>
      <c r="F16" s="14"/>
      <c r="G16" s="45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>
      <c r="A17" s="1"/>
      <c r="B17" s="1"/>
      <c r="C17" s="15"/>
      <c r="D17" s="16"/>
      <c r="E17" s="16"/>
      <c r="F17" s="17"/>
      <c r="G17" s="45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>
      <c r="A18" s="1"/>
      <c r="B18" s="1"/>
      <c r="C18" s="15"/>
      <c r="D18" s="16"/>
      <c r="E18" s="16"/>
      <c r="F18" s="17"/>
      <c r="G18" s="45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30" customHeight="1">
      <c r="A19" s="1"/>
      <c r="B19" s="1"/>
      <c r="C19" s="15"/>
      <c r="D19" s="16"/>
      <c r="E19" s="18" t="s">
        <v>9</v>
      </c>
      <c r="F19" s="17"/>
      <c r="G19" s="45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26.25" customHeight="1">
      <c r="A20" s="1"/>
      <c r="B20" s="1"/>
      <c r="C20" s="15"/>
      <c r="D20" s="16"/>
      <c r="E20" s="19">
        <f>(E5*((E7-3)^2)/(E7^2))+(2*E11/3)+ E9*( (E15)^2) / ((E7)^2)</f>
        <v>21.216131064902331</v>
      </c>
      <c r="F20" s="32" t="s">
        <v>8</v>
      </c>
      <c r="G20" s="45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>
      <c r="A21" s="1"/>
      <c r="B21" s="1"/>
      <c r="C21" s="15"/>
      <c r="D21" s="16"/>
      <c r="E21" s="16"/>
      <c r="F21" s="17"/>
      <c r="G21" s="45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>
      <c r="A22" s="1"/>
      <c r="B22" s="1"/>
      <c r="C22" s="15"/>
      <c r="D22" s="16"/>
      <c r="E22" s="16"/>
      <c r="F22" s="17"/>
      <c r="G22" s="4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idden="1">
      <c r="A23" s="1"/>
      <c r="B23" s="1"/>
      <c r="C23" s="15"/>
      <c r="D23" s="16"/>
      <c r="E23" s="16"/>
      <c r="F23" s="17"/>
      <c r="G23" s="45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3.5" thickBot="1">
      <c r="A24" s="1"/>
      <c r="B24" s="1"/>
      <c r="C24" s="20"/>
      <c r="D24" s="21"/>
      <c r="E24" s="21"/>
      <c r="F24" s="22"/>
      <c r="G24" s="45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>
      <c r="A25" s="1"/>
      <c r="B25" s="1"/>
      <c r="C25" s="1"/>
      <c r="D25" s="1"/>
      <c r="E25" s="1"/>
      <c r="F25" s="1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>
      <c r="A26" s="1"/>
      <c r="B26" s="1"/>
      <c r="C26" s="1"/>
      <c r="D26" s="1"/>
      <c r="E26" s="1"/>
      <c r="F26" s="1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>
      <c r="A27" s="1"/>
      <c r="B27" s="1"/>
      <c r="C27" s="1"/>
      <c r="D27" s="1"/>
      <c r="E27" s="1"/>
      <c r="F27" s="1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>
      <c r="A28" s="1"/>
      <c r="B28" s="1"/>
      <c r="C28" s="1"/>
      <c r="D28" s="1"/>
      <c r="E28" s="1"/>
      <c r="F28" s="1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</sheetData>
  <sheetProtection selectLockedCells="1"/>
  <phoneticPr fontId="1" type="noConversion"/>
  <conditionalFormatting sqref="E5:E6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horizontalDpi="4294967293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5546875" defaultRowHeight="12.75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5546875" defaultRowHeight="12.75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RCW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Corporate Edition</cp:lastModifiedBy>
  <dcterms:created xsi:type="dcterms:W3CDTF">2010-11-12T11:57:42Z</dcterms:created>
  <dcterms:modified xsi:type="dcterms:W3CDTF">2019-04-02T16:32:56Z</dcterms:modified>
</cp:coreProperties>
</file>